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0" i="1"/>
  <c r="I28" i="1"/>
  <c r="I27" i="1"/>
  <c r="I25" i="1"/>
  <c r="I24" i="1"/>
  <c r="I23" i="1" s="1"/>
  <c r="I20" i="1"/>
  <c r="I17" i="1"/>
  <c r="I16" i="1"/>
  <c r="I15" i="1"/>
  <c r="I14" i="1"/>
  <c r="I8" i="1"/>
  <c r="F35" i="1"/>
  <c r="F34" i="1"/>
  <c r="I34" i="1" s="1"/>
  <c r="F33" i="1"/>
  <c r="I33" i="1" s="1"/>
  <c r="F32" i="1"/>
  <c r="I32" i="1" s="1"/>
  <c r="F30" i="1"/>
  <c r="F29" i="1"/>
  <c r="I29" i="1" s="1"/>
  <c r="I26" i="1" s="1"/>
  <c r="F28" i="1"/>
  <c r="F27" i="1"/>
  <c r="F26" i="1" s="1"/>
  <c r="F25" i="1"/>
  <c r="F24" i="1"/>
  <c r="F23" i="1" s="1"/>
  <c r="F22" i="1"/>
  <c r="I22" i="1" s="1"/>
  <c r="F21" i="1"/>
  <c r="I21" i="1" s="1"/>
  <c r="F20" i="1"/>
  <c r="F18" i="1"/>
  <c r="I18" i="1" s="1"/>
  <c r="F17" i="1"/>
  <c r="F16" i="1"/>
  <c r="F15" i="1"/>
  <c r="F14" i="1"/>
  <c r="F13" i="1"/>
  <c r="I13" i="1" s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H37" i="1" l="1"/>
  <c r="I10" i="1"/>
  <c r="I31" i="1"/>
  <c r="F10" i="1"/>
  <c r="F37" i="1" s="1"/>
  <c r="I19" i="1"/>
  <c r="F19" i="1"/>
  <c r="F31" i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<sst xmlns="http://schemas.openxmlformats.org/spreadsheetml/2006/main" count="66" uniqueCount="66">
  <si>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</si>
  <si>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</si>
  <si>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</si>
  <si>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</si>
  <si>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</si>
  <si>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</si>
  <si>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</si>
  <si>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</si>
  <si>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</si>
  <si>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</si>
  <si>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</si>
  <si>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</si>
  <si>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</si>
  <si>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</si>
  <si>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</si>
  <si>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</si>
  <si>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</si>
  <si>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</si>
  <si>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</si>
  <si>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</si>
  <si>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</si>
  <si>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</si>
  <si>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</si>
  <si>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</si>
  <si>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</si>
  <si>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</si>
  <si>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</si>
  <si>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</si>
  <si>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</si>
  <si>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</si>
  <si>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</si>
  <si>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</si>
  <si>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</si>
  <si>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</si>
  <si>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</si>
  <si>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</si>
  <si>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</si>
  <si>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</si>
  <si>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</si>
  <si>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</si>
  <si>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</si>
  <si>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</si>
  <si>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</si>
  <si>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</si>
  <si>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</si>
  <si>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</si>
  <si>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</si>
  <si>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</si>
  <si>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</si>
  <si>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</si>
  <si>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</si>
  <si>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</si>
  <si>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</si>
  <si>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</si>
  <si>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</si>
  <si>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</si>
  <si>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</si>
  <si>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</si>
  <si>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</si>
  <si>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</si>
  <si>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</si>
  <si>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</si>
  <si>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</si>
  <si>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</si>
  <si>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Bajo protesta de decir verdad declaramos que los Estados Financieros y sus notas, son razonablemente correctos y son responsabilidad del emisor.</t>
  </si>
  <si>
    <t>Municipio de Salamanca, Guanajuato.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</si>
</sst>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11" xfId="9" applyNumberFormat="1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6" fillId="0" borderId="12" xfId="9" applyFont="1" applyFill="1" applyBorder="1" applyAlignment="1">
      <alignment horizontal="center" vertical="center"/>
    </xf>
    <xf numFmtId="0" fontId="6" fillId="0" borderId="13" xfId="9" applyNumberFormat="1" applyFont="1" applyFill="1" applyBorder="1" applyAlignment="1">
      <alignment horizontal="center" vertical="center" wrapText="1"/>
    </xf>
    <xf numFmtId="0" fontId="1" fillId="0" borderId="0" xfId="9" applyFont="1" applyFill="1" applyBorder="1" applyAlignment="1" applyProtection="1"/>
    <xf numFmtId="0" fontId="6" fillId="0" borderId="0" xfId="8" applyFont="1" applyFill="1" applyBorder="1" applyAlignment="1" applyProtection="1">
      <alignment horizontal="center" vertical="top"/>
      <protection hidden="1"/>
    </xf>
    <xf numFmtId="0" fontId="7" fillId="0" borderId="0" xfId="0" applyFont="1" applyProtection="1">
      <protection locked="0"/>
    </xf>
    <xf numFmtId="4" fontId="6" fillId="0" borderId="15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Protection="1">
      <protection locked="0"/>
    </xf>
    <xf numFmtId="0" fontId="1" fillId="0" borderId="0" xfId="8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1" fillId="0" borderId="15" xfId="0" applyNumberFormat="1" applyFont="1" applyFill="1" applyBorder="1" applyProtection="1">
      <protection locked="0"/>
    </xf>
    <xf numFmtId="0" fontId="7" fillId="0" borderId="7" xfId="0" applyFont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4" fontId="1" fillId="0" borderId="14" xfId="0" applyNumberFormat="1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 indent="1"/>
      <protection locked="0"/>
    </xf>
    <xf numFmtId="4" fontId="6" fillId="0" borderId="1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0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1783080</xdr:colOff>
      <xdr:row>42</xdr:row>
      <xdr:rowOff>91440</xdr:rowOff>
    </xdr:from>
    <xdr:to>
      <xdr:col>7</xdr:col>
      <xdr:colOff>426720</xdr:colOff>
      <xdr:row>47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608838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A2" sqref="A2:C4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" style="1" customWidth="1"/>
    <col min="5" max="5" width="14.6640625" style="1" customWidth="1"/>
    <col min="6" max="6" width="15.6640625" style="1" customWidth="1"/>
    <col min="7" max="7" width="14.33203125" style="2" customWidth="1"/>
    <col min="8" max="8" width="14.6640625" style="2" customWidth="1"/>
    <col min="9" max="9" width="15" style="2" customWidth="1"/>
    <col min="10" max="16384" width="11.44140625" style="1"/>
  </cols>
  <sheetData>
    <row r="1" spans="1:9" ht="40.799999999999997" customHeight="1" x14ac:dyDescent="0.2">
      <c r="A1" s="32" t="s">
        <v>65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" customHeight="1" x14ac:dyDescent="0.2">
      <c r="A3" s="37"/>
      <c r="B3" s="38"/>
      <c r="C3" s="39"/>
      <c r="D3" s="3" t="s">
        <v>31</v>
      </c>
      <c r="E3" s="4" t="s">
        <v>40</v>
      </c>
      <c r="F3" s="4" t="s">
        <v>32</v>
      </c>
      <c r="G3" s="4" t="s">
        <v>33</v>
      </c>
      <c r="H3" s="5" t="s">
        <v>34</v>
      </c>
      <c r="I3" s="31"/>
    </row>
    <row r="4" spans="1:9" ht="13.2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3.2" x14ac:dyDescent="0.25">
      <c r="A5" s="7"/>
      <c r="B5" s="8"/>
      <c r="C5" s="8"/>
      <c r="D5" s="9"/>
      <c r="E5" s="9"/>
      <c r="F5" s="9"/>
      <c r="G5" s="9"/>
      <c r="H5" s="9"/>
      <c r="I5" s="9"/>
    </row>
    <row r="6" spans="1:9" ht="13.2" x14ac:dyDescent="0.25">
      <c r="A6" s="10" t="s">
        <v>29</v>
      </c>
      <c r="B6" s="11"/>
      <c r="C6" s="12"/>
      <c r="D6" s="13"/>
      <c r="E6" s="13"/>
      <c r="F6" s="13"/>
      <c r="G6" s="13"/>
      <c r="H6" s="13"/>
      <c r="I6" s="13"/>
    </row>
    <row r="7" spans="1:9" ht="13.2" x14ac:dyDescent="0.25">
      <c r="A7" s="14">
        <v>0</v>
      </c>
      <c r="B7" s="15" t="s">
        <v>0</v>
      </c>
      <c r="C7" s="16"/>
      <c r="D7" s="17">
        <f>SUM(D8:D9)</f>
        <v>0</v>
      </c>
      <c r="E7" s="17">
        <f>SUM(E8:E9)</f>
        <v>0</v>
      </c>
      <c r="F7" s="17">
        <f t="shared" ref="F7:I7" si="0">SUM(F8:F9)</f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</row>
    <row r="8" spans="1:9" ht="13.2" x14ac:dyDescent="0.25">
      <c r="A8" s="14" t="s">
        <v>41</v>
      </c>
      <c r="B8" s="18"/>
      <c r="C8" s="19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 ht="13.2" x14ac:dyDescent="0.25">
      <c r="A9" s="14" t="s">
        <v>49</v>
      </c>
      <c r="B9" s="18"/>
      <c r="C9" s="19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 ht="13.2" x14ac:dyDescent="0.25">
      <c r="A10" s="14">
        <v>0</v>
      </c>
      <c r="B10" s="15" t="s">
        <v>3</v>
      </c>
      <c r="C10" s="16"/>
      <c r="D10" s="17">
        <f>SUM(D11:D18)</f>
        <v>802812961.84000003</v>
      </c>
      <c r="E10" s="17">
        <f>SUM(E11:E18)</f>
        <v>252583803.91</v>
      </c>
      <c r="F10" s="17">
        <f t="shared" ref="F10:I10" si="1">SUM(F11:F18)</f>
        <v>1055396765.75</v>
      </c>
      <c r="G10" s="17">
        <f t="shared" si="1"/>
        <v>852187855.4000001</v>
      </c>
      <c r="H10" s="17">
        <f t="shared" si="1"/>
        <v>798571798.66000009</v>
      </c>
      <c r="I10" s="17">
        <f t="shared" si="1"/>
        <v>203208910.34999993</v>
      </c>
    </row>
    <row r="11" spans="1:9" ht="13.2" x14ac:dyDescent="0.25">
      <c r="A11" s="14" t="s">
        <v>46</v>
      </c>
      <c r="B11" s="18"/>
      <c r="C11" s="19" t="s">
        <v>4</v>
      </c>
      <c r="D11" s="20">
        <v>802812961.84000003</v>
      </c>
      <c r="E11" s="20">
        <v>55410127.18</v>
      </c>
      <c r="F11" s="20">
        <f t="shared" ref="F11:F18" si="2">D11+E11</f>
        <v>858223089.01999998</v>
      </c>
      <c r="G11" s="20">
        <v>700321772.70000005</v>
      </c>
      <c r="H11" s="20">
        <v>646705715.96000004</v>
      </c>
      <c r="I11" s="20">
        <f t="shared" ref="I11:I18" si="3">F11-G11</f>
        <v>157901316.31999993</v>
      </c>
    </row>
    <row r="12" spans="1:9" ht="13.2" x14ac:dyDescent="0.25">
      <c r="A12" s="14" t="s">
        <v>52</v>
      </c>
      <c r="B12" s="18"/>
      <c r="C12" s="19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 ht="13.2" x14ac:dyDescent="0.25">
      <c r="A13" s="14" t="s">
        <v>44</v>
      </c>
      <c r="B13" s="18"/>
      <c r="C13" s="19" t="s">
        <v>6</v>
      </c>
      <c r="D13" s="20">
        <v>0</v>
      </c>
      <c r="E13" s="20">
        <v>0</v>
      </c>
      <c r="F13" s="20">
        <f t="shared" si="2"/>
        <v>0</v>
      </c>
      <c r="G13" s="20">
        <v>0</v>
      </c>
      <c r="H13" s="20">
        <v>0</v>
      </c>
      <c r="I13" s="20">
        <f t="shared" si="3"/>
        <v>0</v>
      </c>
    </row>
    <row r="14" spans="1:9" ht="13.2" x14ac:dyDescent="0.25">
      <c r="A14" s="14" t="s">
        <v>42</v>
      </c>
      <c r="B14" s="18"/>
      <c r="C14" s="19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ht="13.2" x14ac:dyDescent="0.25">
      <c r="A15" s="14" t="s">
        <v>48</v>
      </c>
      <c r="B15" s="18"/>
      <c r="C15" s="19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ht="13.2" x14ac:dyDescent="0.25">
      <c r="A16" s="14" t="s">
        <v>63</v>
      </c>
      <c r="B16" s="18"/>
      <c r="C16" s="19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ht="13.2" x14ac:dyDescent="0.25">
      <c r="A17" s="14" t="s">
        <v>45</v>
      </c>
      <c r="B17" s="18"/>
      <c r="C17" s="19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 ht="13.2" x14ac:dyDescent="0.25">
      <c r="A18" s="14" t="s">
        <v>53</v>
      </c>
      <c r="B18" s="18"/>
      <c r="C18" s="19" t="s">
        <v>11</v>
      </c>
      <c r="D18" s="20">
        <v>0</v>
      </c>
      <c r="E18" s="20">
        <v>197173676.72999999</v>
      </c>
      <c r="F18" s="20">
        <f t="shared" si="2"/>
        <v>197173676.72999999</v>
      </c>
      <c r="G18" s="20">
        <v>151866082.69999999</v>
      </c>
      <c r="H18" s="20">
        <v>151866082.69999999</v>
      </c>
      <c r="I18" s="20">
        <f t="shared" si="3"/>
        <v>45307594.030000001</v>
      </c>
    </row>
    <row r="19" spans="1:9" ht="13.2" x14ac:dyDescent="0.25">
      <c r="A19" s="14">
        <v>0</v>
      </c>
      <c r="B19" s="15" t="s">
        <v>12</v>
      </c>
      <c r="C19" s="16"/>
      <c r="D19" s="17">
        <f>SUM(D20:D22)</f>
        <v>0</v>
      </c>
      <c r="E19" s="17">
        <f>SUM(E20:E22)</f>
        <v>0</v>
      </c>
      <c r="F19" s="17">
        <f t="shared" ref="F19:I19" si="4">SUM(F20:F22)</f>
        <v>0</v>
      </c>
      <c r="G19" s="17">
        <f t="shared" si="4"/>
        <v>0</v>
      </c>
      <c r="H19" s="17">
        <f t="shared" si="4"/>
        <v>0</v>
      </c>
      <c r="I19" s="17">
        <f t="shared" si="4"/>
        <v>0</v>
      </c>
    </row>
    <row r="20" spans="1:9" ht="13.2" x14ac:dyDescent="0.25">
      <c r="A20" s="14" t="s">
        <v>54</v>
      </c>
      <c r="B20" s="18"/>
      <c r="C20" s="19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 ht="13.2" x14ac:dyDescent="0.25">
      <c r="A21" s="14" t="s">
        <v>43</v>
      </c>
      <c r="B21" s="18"/>
      <c r="C21" s="19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 ht="13.2" x14ac:dyDescent="0.25">
      <c r="A22" s="14" t="s">
        <v>55</v>
      </c>
      <c r="B22" s="18"/>
      <c r="C22" s="19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 ht="13.2" x14ac:dyDescent="0.25">
      <c r="A23" s="14">
        <v>0</v>
      </c>
      <c r="B23" s="15" t="s">
        <v>16</v>
      </c>
      <c r="C23" s="16"/>
      <c r="D23" s="17">
        <f>SUM(D24:D25)</f>
        <v>0</v>
      </c>
      <c r="E23" s="17">
        <f>SUM(E24:E25)</f>
        <v>0</v>
      </c>
      <c r="F23" s="17">
        <f t="shared" ref="F23:I23" si="7">SUM(F24:F25)</f>
        <v>0</v>
      </c>
      <c r="G23" s="17">
        <f t="shared" si="7"/>
        <v>0</v>
      </c>
      <c r="H23" s="17">
        <f t="shared" si="7"/>
        <v>0</v>
      </c>
      <c r="I23" s="17">
        <f t="shared" si="7"/>
        <v>0</v>
      </c>
    </row>
    <row r="24" spans="1:9" ht="13.2" x14ac:dyDescent="0.25">
      <c r="A24" s="14" t="s">
        <v>51</v>
      </c>
      <c r="B24" s="18"/>
      <c r="C24" s="19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 ht="13.2" x14ac:dyDescent="0.25">
      <c r="A25" s="14" t="s">
        <v>50</v>
      </c>
      <c r="B25" s="18"/>
      <c r="C25" s="19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 ht="13.2" x14ac:dyDescent="0.25">
      <c r="A26" s="14">
        <v>0</v>
      </c>
      <c r="B26" s="15" t="s">
        <v>19</v>
      </c>
      <c r="C26" s="16"/>
      <c r="D26" s="17">
        <f>SUM(D27:D30)</f>
        <v>0</v>
      </c>
      <c r="E26" s="17">
        <f>SUM(E27:E30)</f>
        <v>0</v>
      </c>
      <c r="F26" s="17">
        <f t="shared" ref="F26:I26" si="10">SUM(F27:F30)</f>
        <v>0</v>
      </c>
      <c r="G26" s="17">
        <f t="shared" si="10"/>
        <v>0</v>
      </c>
      <c r="H26" s="17">
        <f t="shared" si="10"/>
        <v>0</v>
      </c>
      <c r="I26" s="17">
        <f t="shared" si="10"/>
        <v>0</v>
      </c>
    </row>
    <row r="27" spans="1:9" ht="13.2" x14ac:dyDescent="0.25">
      <c r="A27" s="14" t="s">
        <v>56</v>
      </c>
      <c r="B27" s="18"/>
      <c r="C27" s="19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 ht="13.2" x14ac:dyDescent="0.25">
      <c r="A28" s="14" t="s">
        <v>57</v>
      </c>
      <c r="B28" s="18"/>
      <c r="C28" s="19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 ht="13.2" x14ac:dyDescent="0.25">
      <c r="A29" s="14" t="s">
        <v>58</v>
      </c>
      <c r="B29" s="18"/>
      <c r="C29" s="19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 ht="13.2" x14ac:dyDescent="0.25">
      <c r="A30" s="14" t="s">
        <v>59</v>
      </c>
      <c r="B30" s="18"/>
      <c r="C30" s="19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 ht="13.2" x14ac:dyDescent="0.25">
      <c r="A31" s="14">
        <v>0</v>
      </c>
      <c r="B31" s="15" t="s">
        <v>24</v>
      </c>
      <c r="C31" s="16"/>
      <c r="D31" s="17">
        <f>SUM(D32:D35)</f>
        <v>0</v>
      </c>
      <c r="E31" s="17">
        <f>SUM(E32:E35)</f>
        <v>0</v>
      </c>
      <c r="F31" s="17">
        <f t="shared" ref="F31:I31" si="13">SUM(F32:F35)</f>
        <v>0</v>
      </c>
      <c r="G31" s="17">
        <f t="shared" si="13"/>
        <v>0</v>
      </c>
      <c r="H31" s="17">
        <f t="shared" si="13"/>
        <v>0</v>
      </c>
      <c r="I31" s="17">
        <f t="shared" si="13"/>
        <v>0</v>
      </c>
    </row>
    <row r="32" spans="1:9" ht="13.2" x14ac:dyDescent="0.25">
      <c r="A32" s="14" t="s">
        <v>60</v>
      </c>
      <c r="B32" s="18"/>
      <c r="C32" s="19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 ht="13.2" x14ac:dyDescent="0.25">
      <c r="A33" s="14" t="s">
        <v>62</v>
      </c>
      <c r="B33" s="19" t="s">
        <v>26</v>
      </c>
      <c r="C33" s="19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 ht="13.2" x14ac:dyDescent="0.25">
      <c r="A34" s="14" t="s">
        <v>47</v>
      </c>
      <c r="B34" s="19" t="s">
        <v>27</v>
      </c>
      <c r="C34" s="19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 ht="13.2" x14ac:dyDescent="0.25">
      <c r="A35" s="14" t="s">
        <v>61</v>
      </c>
      <c r="B35" s="19" t="s">
        <v>28</v>
      </c>
      <c r="C35" s="19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 ht="13.2" x14ac:dyDescent="0.25">
      <c r="A36" s="21"/>
      <c r="B36" s="22"/>
      <c r="C36" s="23"/>
      <c r="D36" s="24"/>
      <c r="E36" s="24"/>
      <c r="F36" s="24"/>
      <c r="G36" s="24"/>
      <c r="H36" s="24"/>
      <c r="I36" s="24"/>
    </row>
    <row r="37" spans="1:9" ht="13.2" x14ac:dyDescent="0.25">
      <c r="A37" s="25"/>
      <c r="B37" s="26" t="s">
        <v>36</v>
      </c>
      <c r="C37" s="27"/>
      <c r="D37" s="28">
        <f>SUM(D7+D10+D19+D23+D26+D31)</f>
        <v>802812961.84000003</v>
      </c>
      <c r="E37" s="28">
        <f t="shared" ref="E37:I37" si="16">SUM(E7+E10+E19+E23+E26+E31)</f>
        <v>252583803.91</v>
      </c>
      <c r="F37" s="28">
        <f t="shared" si="16"/>
        <v>1055396765.75</v>
      </c>
      <c r="G37" s="28">
        <f t="shared" si="16"/>
        <v>852187855.4000001</v>
      </c>
      <c r="H37" s="28">
        <f t="shared" si="16"/>
        <v>798571798.66000009</v>
      </c>
      <c r="I37" s="28">
        <f t="shared" si="16"/>
        <v>203208910.34999993</v>
      </c>
    </row>
    <row r="38" spans="1:9" x14ac:dyDescent="0.2">
      <c r="C38" s="1" t="s">
        <v>64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2017-03-30T22:19:49Z</cp:lastPrinted>
  <dcterms:created xsi:type="dcterms:W3CDTF">2012-12-11T21:13:37Z</dcterms:created>
  <dcterms:modified xsi:type="dcterms:W3CDTF">2022-05-13T09:57:23Z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